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<sst xmlns="http://schemas.openxmlformats.org/spreadsheetml/2006/main" count="386" uniqueCount="241">
  <si>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</si>
  <si>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</si>
  <si>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</si>
  <si>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</si>
  <si>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</si>
  <si>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</si>
  <si>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</si>
  <si>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</si>
  <si>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</si>
  <si>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</si>
  <si>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</si>
  <si>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</si>
  <si>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</si>
  <si>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7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</si>
  <si>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</si>
  <si>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</si>
  <si>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</si>
  <si>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</si>
  <si>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</si>
  <si>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</si>
  <si>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</si>
  <si>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</si>
  <si>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</si>
  <si>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</si>
  <si>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</si>
  <si>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5SB(SN)</t>
  </si>
  <si>
    <t>Priemonė:</t>
  </si>
  <si>
    <t>Valstybės funkcijos</t>
  </si>
  <si>
    <t>09</t>
  </si>
  <si>
    <t>01</t>
  </si>
  <si>
    <t>02010109 Švietimo įstaigų kompensuojama ilgalaikio turto nuoma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</si>
  <si>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</si>
  <si>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</si>
  <si>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</si>
  <si>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</si>
  <si>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</si>
  <si>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</si>
  <si>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</si>
  <si>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</si>
  <si>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</si>
  <si>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</si>
  <si>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</si>
  <si>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</si>
  <si>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</si>
  <si>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</si>
  <si>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</si>
  <si>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</si>
  <si>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</si>
  <si>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</si>
  <si>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</si>
  <si>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</si>
  <si>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</si>
  <si>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</si>
  <si>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</si>
  <si>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</si>
  <si>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</si>
  <si>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</si>
  <si>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</si>
  <si>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</si>
  <si>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</si>
  <si>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</si>
  <si>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</si>
  <si>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</si>
  <si>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</si>
  <si>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</si>
  <si>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</si>
  <si>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</si>
  <si>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</si>
  <si>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</si>
  <si>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</si>
  <si>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</si>
  <si>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</si>
  <si>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</si>
  <si>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</si>
  <si>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</si>
  <si>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</si>
  <si>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</si>
  <si>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</si>
  <si>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</si>
  <si>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</si>
  <si>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</si>
  <si>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</si>
  <si>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</si>
  <si>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</si>
  <si>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</si>
  <si>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</si>
  <si>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</si>
  <si>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</si>
  <si>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</si>
  <si>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</si>
  <si>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</si>
  <si>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</si>
  <si>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</si>
  <si>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</si>
  <si>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</si>
  <si>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</si>
  <si>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</si>
  <si>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</si>
  <si>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</si>
  <si>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</si>
  <si>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</si>
  <si>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</si>
  <si>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</si>
  <si>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</si>
  <si>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</si>
  <si>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</si>
  <si>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</si>
  <si>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</si>
  <si>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</si>
  <si>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</si>
  <si>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</si>
  <si>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</si>
  <si>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</si>
  <si>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</si>
  <si>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</si>
  <si>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</si>
  <si>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</si>
  <si>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</si>
  <si>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</si>
  <si>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</si>
  <si>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</si>
  <si>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</si>
  <si>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</si>
  <si>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</si>
  <si>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</si>
  <si>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</si>
  <si>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</si>
  <si>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</si>
  <si>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</si>
  <si>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</si>
  <si>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</si>
  <si>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</si>
  <si>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</si>
  <si>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</si>
  <si>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</si>
  <si>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</si>
  <si>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</si>
  <si>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</si>
  <si>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</si>
  <si>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</si>
  <si>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</si>
  <si>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</si>
  <si>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</si>
  <si>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</si>
  <si>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</si>
  <si>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</si>
  <si>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</si>
  <si>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</si>
  <si>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</si>
  <si>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</si>
  <si>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</si>
  <si>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</si>
  <si>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</si>
  <si>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</si>
  <si>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</si>
  <si>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</si>
  <si>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</si>
  <si>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</si>
  <si>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</si>
  <si>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</si>
  <si>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</si>
  <si>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</si>
  <si>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</si>
  <si>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</si>
  <si>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</si>
  <si>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</si>
  <si>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</si>
  <si>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</si>
  <si>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</si>
  <si>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</si>
  <si>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</si>
  <si>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</si>
  <si>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</si>
  <si>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</si>
  <si>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</si>
  <si>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</si>
  <si>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</si>
  <si>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</si>
  <si>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</si>
  <si>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</si>
  <si>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</si>
  <si>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</si>
  <si>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</si>
  <si>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</si>
  <si>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</si>
  <si>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</si>
  <si>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</si>
  <si>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</si>
  <si>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</si>
  <si>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</si>
  <si>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</si>
  <si>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</si>
  <si>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</si>
  <si>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</si>
  <si>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</si>
  <si>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</si>
  <si>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</si>
  <si>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</si>
  <si>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</si>
  <si>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</si>
  <si>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</si>
  <si>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</si>
  <si>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</si>
  <si>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</si>
  <si>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</si>
  <si>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</si>
  <si>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</si>
  <si>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</si>
  <si>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</si>
  <si>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</si>
  <si>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</si>
  <si>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</si>
  <si>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</si>
  <si>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</si>
  <si>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</si>
  <si>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</si>
  <si>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</si>
  <si>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</si>
  <si>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</si>
  <si>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</si>
  <si>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</si>
  <si>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</si>
  <si>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</si>
  <si>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</si>
  <si>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</si>
  <si>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</si>
  <si>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</si>
  <si>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</si>
  <si>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</si>
  <si>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</si>
  <si>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</si>
  <si>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</si>
  <si>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</si>
  <si>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</si>
  <si>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</si>
  <si>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</si>
  <si>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</si>
  <si>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</si>
  <si>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</si>
  <si>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(buhalteris)/centralizuotos apskaitos įstaigos vadovas arba jo įgaliotas asmuo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</si>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</sst>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34" colorId="9" workbookViewId="0">
      <selection activeCell="G365" sqref="G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0" t="s">
        <v>15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17</v>
      </c>
    </row>
    <row r="20" spans="1:13" ht="11.25" customHeight="1" x14ac:dyDescent="0.25">
      <c r="J20" s="20" t="s">
        <v>18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19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20</v>
      </c>
      <c r="L22" s="25" t="s">
        <v>21</v>
      </c>
    </row>
    <row r="23" spans="1:13" ht="12" customHeight="1" x14ac:dyDescent="0.25">
      <c r="G23" s="10"/>
      <c r="H23" s="26"/>
      <c r="J23" s="27" t="s">
        <v>22</v>
      </c>
      <c r="K23" s="28"/>
      <c r="L23" s="21" t="s">
        <v>23</v>
      </c>
    </row>
    <row r="24" spans="1:13" ht="12.75" customHeight="1" x14ac:dyDescent="0.25">
      <c r="G24" s="29" t="s">
        <v>24</v>
      </c>
      <c r="H24" s="30"/>
      <c r="I24" s="31"/>
      <c r="J24" s="32"/>
      <c r="K24" s="21"/>
      <c r="L24" s="21" t="s">
        <v>25</v>
      </c>
    </row>
    <row r="25" spans="1:13" ht="13.5" customHeight="1" x14ac:dyDescent="0.25">
      <c r="A25" s="7" t="s">
        <v>26</v>
      </c>
      <c r="G25" s="190" t="s">
        <v>27</v>
      </c>
      <c r="H25" s="190"/>
      <c r="I25" s="33" t="s">
        <v>28</v>
      </c>
      <c r="J25" s="34" t="s">
        <v>29</v>
      </c>
      <c r="K25" s="21" t="s">
        <v>29</v>
      </c>
      <c r="L25" s="21" t="s">
        <v>29</v>
      </c>
    </row>
    <row r="26" spans="1:13" ht="41.25" customHeight="1" x14ac:dyDescent="0.25">
      <c r="A26" s="167" t="s">
        <v>30</v>
      </c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31</v>
      </c>
    </row>
    <row r="27" spans="1:13" ht="24" customHeight="1" x14ac:dyDescent="0.25">
      <c r="A27" s="174" t="s">
        <v>32</v>
      </c>
      <c r="B27" s="175"/>
      <c r="C27" s="175"/>
      <c r="D27" s="175"/>
      <c r="E27" s="175"/>
      <c r="F27" s="175"/>
      <c r="G27" s="178" t="s">
        <v>33</v>
      </c>
      <c r="H27" s="180" t="s">
        <v>34</v>
      </c>
      <c r="I27" s="182" t="s">
        <v>35</v>
      </c>
      <c r="J27" s="183"/>
      <c r="K27" s="184" t="s">
        <v>36</v>
      </c>
      <c r="L27" s="186" t="s">
        <v>37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38</v>
      </c>
      <c r="J28" s="39" t="s">
        <v>39</v>
      </c>
      <c r="K28" s="185"/>
      <c r="L28" s="187"/>
    </row>
    <row r="29" spans="1:13" ht="11.25" customHeight="1" x14ac:dyDescent="0.25">
      <c r="A29" s="168" t="s">
        <v>40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41</v>
      </c>
      <c r="J29" s="43" t="s">
        <v>42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43</v>
      </c>
      <c r="H30" s="40">
        <v>1</v>
      </c>
      <c r="I30" s="51">
        <f>SUM(I31+I42+I61+I82+I89+I109+I131+I150+I160)</f>
        <v>1000</v>
      </c>
      <c r="J30" s="51">
        <f>SUM(J31+J42+J61+J82+J89+J109+J131+J150+J160)</f>
        <v>1000</v>
      </c>
      <c r="K30" s="52">
        <f>SUM(K31+K42+K61+K82+K89+K109+K131+K150+K160)</f>
        <v>173</v>
      </c>
      <c r="L30" s="51">
        <f>SUM(L31+L42+L61+L82+L89+L109+L131+L150+L160)</f>
        <v>172.95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44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45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45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46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46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47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47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48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48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48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48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49</v>
      </c>
      <c r="H42" s="40">
        <v>13</v>
      </c>
      <c r="I42" s="75">
        <f t="shared" ref="I42:L44" si="2">I43</f>
        <v>1000</v>
      </c>
      <c r="J42" s="76">
        <f t="shared" si="2"/>
        <v>1000</v>
      </c>
      <c r="K42" s="75">
        <f t="shared" si="2"/>
        <v>173</v>
      </c>
      <c r="L42" s="75">
        <f t="shared" si="2"/>
        <v>172.95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49</v>
      </c>
      <c r="H43" s="40">
        <v>14</v>
      </c>
      <c r="I43" s="51">
        <f t="shared" si="2"/>
        <v>1000</v>
      </c>
      <c r="J43" s="52">
        <f t="shared" si="2"/>
        <v>1000</v>
      </c>
      <c r="K43" s="51">
        <f t="shared" si="2"/>
        <v>173</v>
      </c>
      <c r="L43" s="52">
        <f t="shared" si="2"/>
        <v>172.95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49</v>
      </c>
      <c r="H44" s="40">
        <v>15</v>
      </c>
      <c r="I44" s="51">
        <f t="shared" si="2"/>
        <v>1000</v>
      </c>
      <c r="J44" s="52">
        <f t="shared" si="2"/>
        <v>1000</v>
      </c>
      <c r="K44" s="60">
        <f t="shared" si="2"/>
        <v>173</v>
      </c>
      <c r="L44" s="60">
        <f t="shared" si="2"/>
        <v>172.95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49</v>
      </c>
      <c r="H45" s="40">
        <v>16</v>
      </c>
      <c r="I45" s="82">
        <f>SUM(I46:I60)</f>
        <v>1000</v>
      </c>
      <c r="J45" s="82">
        <f>SUM(J46:J60)</f>
        <v>1000</v>
      </c>
      <c r="K45" s="83">
        <f>SUM(K46:K60)</f>
        <v>173</v>
      </c>
      <c r="L45" s="83">
        <f>SUM(L46:L60)</f>
        <v>172.95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50</v>
      </c>
      <c r="H46" s="40">
        <v>17</v>
      </c>
      <c r="I46" s="71"/>
      <c r="J46" s="71"/>
      <c r="K46" s="71"/>
      <c r="L46" s="71"/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51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52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53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54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55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56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57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58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59</v>
      </c>
      <c r="H55" s="40">
        <v>26</v>
      </c>
      <c r="I55" s="72"/>
      <c r="J55" s="71"/>
      <c r="K55" s="71"/>
      <c r="L55" s="71"/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60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61</v>
      </c>
      <c r="H57" s="40">
        <v>28</v>
      </c>
      <c r="I57" s="72">
        <v>500</v>
      </c>
      <c r="J57" s="71">
        <v>500</v>
      </c>
      <c r="K57" s="71">
        <v>86.5</v>
      </c>
      <c r="L57" s="71">
        <v>86.5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62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63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64</v>
      </c>
      <c r="H60" s="40">
        <v>31</v>
      </c>
      <c r="I60" s="72">
        <v>500</v>
      </c>
      <c r="J60" s="71">
        <v>500</v>
      </c>
      <c r="K60" s="71">
        <v>86.5</v>
      </c>
      <c r="L60" s="71">
        <v>86.45</v>
      </c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65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66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67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67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68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69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70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71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71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68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69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70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72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73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74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75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76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77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77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77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77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78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79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79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79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80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81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82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83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84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84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84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85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86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87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87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87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88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89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90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91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91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91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92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93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93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93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94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95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96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96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96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97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98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99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99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99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99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100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100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100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100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101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101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101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101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102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103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102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104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105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106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106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106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107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108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109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110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110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111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112</v>
      </c>
      <c r="H141" s="40">
        <v>112</v>
      </c>
      <c r="I141" s="71"/>
      <c r="J141" s="71"/>
      <c r="K141" s="71"/>
      <c r="L141" s="71"/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113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113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113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114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114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114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115</v>
      </c>
      <c r="H148" s="40">
        <v>119</v>
      </c>
      <c r="I148" s="126"/>
      <c r="J148" s="126"/>
      <c r="K148" s="126"/>
      <c r="L148" s="126"/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116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117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117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118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118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119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120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121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122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122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122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123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124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125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125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125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126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127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128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129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130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131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132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133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134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135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136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137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138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139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140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141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141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142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142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143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144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145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146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146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147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148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149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150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151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151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152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153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154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155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155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155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156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156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156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157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158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159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160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161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162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162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162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163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163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164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165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166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167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168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163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169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169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170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170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171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171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171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172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173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174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175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176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177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178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178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179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180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181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182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183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184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185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185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186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187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188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188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189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190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191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191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192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193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194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194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194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195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195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195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196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196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197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198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199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200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178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178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201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180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181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182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183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202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203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203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204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205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206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206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207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208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209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209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210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211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212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212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212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195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195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195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196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196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197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198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213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214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200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178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178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201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180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181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182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215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202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216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216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217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218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219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219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220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221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222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222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223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224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225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225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226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195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195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195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227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227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228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229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230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177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177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178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201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180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181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182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183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202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216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216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217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218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219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219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220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221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222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222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223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231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225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225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225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195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195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195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227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227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228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229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232</v>
      </c>
      <c r="H360" s="40">
        <v>331</v>
      </c>
      <c r="I360" s="120">
        <f>SUM(I30+I176)</f>
        <v>1000</v>
      </c>
      <c r="J360" s="120">
        <f>SUM(J30+J176)</f>
        <v>1000</v>
      </c>
      <c r="K360" s="120">
        <f>SUM(K30+K176)</f>
        <v>173</v>
      </c>
      <c r="L360" s="120">
        <f>SUM(L30+L176)</f>
        <v>172.95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233</v>
      </c>
      <c r="H362" s="16"/>
      <c r="I362" s="159"/>
      <c r="J362" s="158"/>
      <c r="K362" s="189" t="s">
        <v>234</v>
      </c>
      <c r="L362" s="189"/>
    </row>
    <row r="363" spans="1:12" ht="18.75" customHeight="1" x14ac:dyDescent="0.25">
      <c r="A363" s="160"/>
      <c r="B363" s="160"/>
      <c r="C363" s="160"/>
      <c r="D363" s="161" t="s">
        <v>235</v>
      </c>
      <c r="E363" s="1"/>
      <c r="F363" s="24"/>
      <c r="G363" s="1"/>
      <c r="H363" s="162"/>
      <c r="I363" s="163" t="s">
        <v>236</v>
      </c>
      <c r="K363" s="171" t="s">
        <v>237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06" t="s">
        <v>240</v>
      </c>
      <c r="I365" s="164"/>
      <c r="K365" s="188" t="s">
        <v>238</v>
      </c>
      <c r="L365" s="188"/>
    </row>
    <row r="366" spans="1:12" ht="26.25" customHeight="1" x14ac:dyDescent="0.25">
      <c r="D366" s="172" t="s">
        <v>239</v>
      </c>
      <c r="E366" s="173"/>
      <c r="F366" s="173"/>
      <c r="G366" s="173"/>
      <c r="H366" s="165"/>
      <c r="I366" s="166" t="s">
        <v>236</v>
      </c>
      <c r="K366" s="171" t="s">
        <v>237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2021-01-07T11:46:56Z</dcterms:modified>
</cp:coreProperties>
</file>