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IJA\Desktop\"/>
    </mc:Choice>
  </mc:AlternateContent>
  <xr:revisionPtr revIDLastSave="0" documentId="8_{75D41A76-1C00-4C4A-A400-4669C077C35B}" xr6:coauthVersionLast="47" xr6:coauthVersionMax="47" xr10:uidLastSave="{00000000-0000-0000-0000-000000000000}"/>
  <bookViews>
    <workbookView xWindow="-108" yWindow="-108" windowWidth="30936" windowHeight="16776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91029" fullCalcOnLoad="1"/>
</workbook>
</file>

<file path=xl/calcChain.xml><?xml version="1.0" encoding="utf-8"?>
<calcChain xmlns="http://schemas.openxmlformats.org/spreadsheetml/2006/main">
  <c r="H21" i="1" l="1"/>
  <c r="I21" i="1"/>
  <c r="H22" i="1"/>
  <c r="I22" i="1"/>
  <c r="H28" i="1"/>
  <c r="I28" i="1"/>
  <c r="H31" i="1"/>
  <c r="I31" i="1"/>
  <c r="H46" i="1"/>
  <c r="H54" i="1"/>
  <c r="H56" i="1"/>
  <c r="I46" i="1"/>
  <c r="I54" i="1"/>
  <c r="I56" i="1"/>
  <c r="H47" i="1"/>
  <c r="I47" i="1"/>
</calcChain>
</file>

<file path=xl/sharedStrings.xml><?xml version="1.0" encoding="utf-8"?>
<sst xmlns="http://schemas.openxmlformats.org/spreadsheetml/2006/main" count="146" uniqueCount="114">
  <si>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</si>
  <si>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</si>
  <si>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</si>
  <si>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</si>
  <si>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Eišiškių lopšelis-darželis "Žiburėlis"</t>
  </si>
  <si>
    <t>(viešojo sektoriaus subjekto arba viešojo sektoriaus subjektų grupės pavadinimas)</t>
  </si>
  <si>
    <t>191409132 Ąžuolų g. 1, LT-17174, Eišiškės,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</si>
  <si>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</si>
  <si>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</si>
  <si>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</si>
  <si>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kovo 31 d.</t>
  </si>
  <si>
    <t>DUOMENIS</t>
  </si>
  <si>
    <t>2023 m. balandžio 11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</si>
  <si>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</si>
  <si>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</si>
  <si>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</si>
  <si>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</si>
  <si>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</si>
  <si>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</si>
  <si>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</si>
  <si>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</si>
  <si>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</si>
  <si>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</si>
  <si>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</si>
  <si>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</si>
  <si>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</si>
  <si>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</si>
  <si>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</si>
  <si>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</si>
  <si>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</si>
  <si>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</si>
  <si>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</si>
  <si>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</si>
  <si>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</si>
  <si>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</si>
  <si>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</si>
  <si>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</si>
  <si>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</si>
  <si>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</si>
  <si>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</si>
  <si>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</si>
  <si>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</si>
  <si>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</si>
  <si>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</si>
  <si>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</si>
  <si>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</si>
  <si>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</si>
  <si>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</si>
  <si>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</si>
  <si>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</si>
  <si>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</si>
  <si>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</si>
  <si>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</si>
  <si>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</si>
  <si>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</si>
  <si>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</si>
  <si>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</si>
  <si>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</si>
  <si>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</si>
  <si>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</si>
  <si>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</si>
  <si>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</si>
  <si>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</si>
  <si>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</si>
  <si>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</si>
  <si>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</si>
  <si>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</si>
  <si>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</si>
  <si>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</si>
  <si>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</si>
  <si>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</si>
  <si>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</si>
  <si>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</si>
  <si>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</si>
  <si>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</si>
  <si>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</si>
  <si>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</si>
  <si>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</si>
  <si>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</si>
  <si>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</si>
  <si>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</si>
  <si>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</si>
  <si>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</si>
  <si>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</si>
  <si>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</si>
  <si>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</si>
  <si>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</si>
  <si>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</si>
  <si>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</si>
  <si>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</si>
  <si>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</si>
  <si>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</si>
  <si>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</si>
  <si>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</si>
  <si>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</si>
  <si>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</si>
  <si>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</si>
  <si>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</si>
  <si>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</si>
  <si>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</si>
  <si>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</si>
  <si>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</si>
  <si>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</si>
  <si>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</si>
  <si>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Halina Antropik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</si>
  <si>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</si>
  <si>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</si>
  <si>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</si>
  <si>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</si>
  <si>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Regina Lukaševič</t>
  </si>
  <si>
    <t xml:space="preserve">(vyriausiasis buhalteris (buhalteris)                                                                               </t>
  </si>
  <si>
    <t xml:space="preserve">  (parašas)</t>
  </si>
  <si>
    <t>P01-P21</t>
  </si>
  <si>
    <t>P02-P22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</si>
</sst>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topLeftCell="A7" colorId="9" workbookViewId="0">
      <selection activeCell="G31" sqref="G31"/>
    </sheetView>
  </sheetViews>
  <sheetFormatPr defaultColWidth="9.109375" defaultRowHeight="12.75" customHeight="1" x14ac:dyDescent="0.3"/>
  <cols>
    <col min="1" max="1" width="8" style="5" customWidth="1"/>
    <col min="2" max="2" width="1.5546875" style="5" hidden="1" customWidth="1"/>
    <col min="3" max="3" width="30.109375" style="5" customWidth="1"/>
    <col min="4" max="4" width="18.33203125" style="5" customWidth="1"/>
    <col min="5" max="5" width="9.109375" style="5" hidden="1" customWidth="1"/>
    <col min="6" max="6" width="11.6640625" style="5" customWidth="1"/>
    <col min="7" max="7" width="11.88671875" style="5" customWidth="1"/>
    <col min="8" max="9" width="16" style="5" customWidth="1"/>
    <col min="10" max="16384" width="9.109375" style="5"/>
  </cols>
  <sheetData>
    <row r="1" spans="1:9" ht="12.75" customHeight="1" x14ac:dyDescent="0.3">
      <c r="G1" s="1"/>
      <c r="H1" s="1"/>
    </row>
    <row r="2" spans="1:9" ht="15.75" customHeight="1" x14ac:dyDescent="0.3">
      <c r="D2" s="2"/>
      <c r="G2" s="3" t="s">
        <v>0</v>
      </c>
      <c r="H2" s="4"/>
      <c r="I2" s="4"/>
    </row>
    <row r="3" spans="1:9" ht="15.75" customHeight="1" x14ac:dyDescent="0.3">
      <c r="G3" s="3" t="s">
        <v>1</v>
      </c>
      <c r="H3" s="4"/>
      <c r="I3" s="4"/>
    </row>
    <row r="5" spans="1:9" ht="15.75" customHeight="1" x14ac:dyDescent="0.3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 x14ac:dyDescent="0.3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 x14ac:dyDescent="0.3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 x14ac:dyDescent="0.3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 x14ac:dyDescent="0.3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 x14ac:dyDescent="0.3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 x14ac:dyDescent="0.3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 x14ac:dyDescent="0.3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 x14ac:dyDescent="0.3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 x14ac:dyDescent="0.3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 x14ac:dyDescent="0.3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 x14ac:dyDescent="0.3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3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 x14ac:dyDescent="0.3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 x14ac:dyDescent="0.3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 x14ac:dyDescent="0.3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3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 t="s">
        <v>112</v>
      </c>
      <c r="H21" s="14">
        <f>SUM(H22,H27,H28)</f>
        <v>245994.56000000003</v>
      </c>
      <c r="I21" s="14">
        <f>SUM(I22,I27,I28)</f>
        <v>215404.36000000002</v>
      </c>
    </row>
    <row r="22" spans="1:9" ht="15.75" customHeight="1" x14ac:dyDescent="0.3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/>
      <c r="H22" s="18">
        <f>SUM(H23:H26)</f>
        <v>232503.30000000002</v>
      </c>
      <c r="I22" s="18">
        <f>SUM(I23:I26)</f>
        <v>202707.95</v>
      </c>
    </row>
    <row r="23" spans="1:9" ht="15.75" customHeight="1" x14ac:dyDescent="0.3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/>
      <c r="H23" s="18">
        <v>124949.95</v>
      </c>
      <c r="I23" s="18">
        <v>113604.1</v>
      </c>
    </row>
    <row r="24" spans="1:9" ht="15.75" customHeight="1" x14ac:dyDescent="0.3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/>
      <c r="H24" s="18">
        <v>95090.69</v>
      </c>
      <c r="I24" s="18">
        <v>81461.16</v>
      </c>
    </row>
    <row r="25" spans="1:9" ht="15.75" customHeight="1" x14ac:dyDescent="0.3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>
        <v>11970.63</v>
      </c>
      <c r="I25" s="18">
        <v>7302.16</v>
      </c>
    </row>
    <row r="26" spans="1:9" ht="15.75" customHeight="1" x14ac:dyDescent="0.3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/>
      <c r="H26" s="18">
        <v>492.03</v>
      </c>
      <c r="I26" s="18">
        <v>340.53</v>
      </c>
    </row>
    <row r="27" spans="1:9" ht="15.75" customHeight="1" x14ac:dyDescent="0.3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 x14ac:dyDescent="0.3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/>
      <c r="H28" s="18">
        <f>SUM(H29:H30)</f>
        <v>13491.26</v>
      </c>
      <c r="I28" s="18">
        <f>SUM(I29:I30)</f>
        <v>12696.41</v>
      </c>
    </row>
    <row r="29" spans="1:9" ht="15.75" customHeight="1" x14ac:dyDescent="0.3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>
        <v>13491.26</v>
      </c>
      <c r="I29" s="18">
        <v>12696.41</v>
      </c>
    </row>
    <row r="30" spans="1:9" ht="15.75" customHeight="1" x14ac:dyDescent="0.3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 x14ac:dyDescent="0.3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 t="s">
        <v>113</v>
      </c>
      <c r="H31" s="14">
        <f>SUM(H32:H45)</f>
        <v>248236.01</v>
      </c>
      <c r="I31" s="14">
        <f>SUM(I32:I45)</f>
        <v>213942.07</v>
      </c>
    </row>
    <row r="32" spans="1:9" ht="15.75" customHeight="1" x14ac:dyDescent="0.3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204876.93</v>
      </c>
      <c r="I32" s="18">
        <v>176394.01</v>
      </c>
    </row>
    <row r="33" spans="1:9" ht="15.75" customHeight="1" x14ac:dyDescent="0.3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5226.51</v>
      </c>
      <c r="I33" s="18">
        <v>4211.4799999999996</v>
      </c>
    </row>
    <row r="34" spans="1:9" ht="15.75" customHeight="1" x14ac:dyDescent="0.3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17889.560000000001</v>
      </c>
      <c r="I34" s="18">
        <v>18356.990000000002</v>
      </c>
    </row>
    <row r="35" spans="1:9" ht="15.75" customHeight="1" x14ac:dyDescent="0.3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/>
      <c r="I35" s="18"/>
    </row>
    <row r="36" spans="1:9" ht="15.75" customHeight="1" x14ac:dyDescent="0.3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/>
      <c r="I36" s="18"/>
    </row>
    <row r="37" spans="1:9" ht="15.75" customHeight="1" x14ac:dyDescent="0.3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596</v>
      </c>
      <c r="I37" s="18">
        <v>554</v>
      </c>
    </row>
    <row r="38" spans="1:9" ht="15.75" customHeight="1" x14ac:dyDescent="0.3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/>
      <c r="I38" s="18"/>
    </row>
    <row r="39" spans="1:9" ht="15.75" customHeight="1" x14ac:dyDescent="0.3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/>
      <c r="I39" s="18"/>
    </row>
    <row r="40" spans="1:9" ht="15.75" customHeight="1" x14ac:dyDescent="0.3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15042.06</v>
      </c>
      <c r="I40" s="18">
        <v>13261.76</v>
      </c>
    </row>
    <row r="41" spans="1:9" ht="15.75" customHeight="1" x14ac:dyDescent="0.3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/>
      <c r="I41" s="18"/>
    </row>
    <row r="42" spans="1:9" ht="15.75" customHeight="1" x14ac:dyDescent="0.3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 x14ac:dyDescent="0.3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 x14ac:dyDescent="0.3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4604.95</v>
      </c>
      <c r="I44" s="18">
        <v>963.83</v>
      </c>
    </row>
    <row r="45" spans="1:9" ht="15.75" customHeight="1" x14ac:dyDescent="0.3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>
        <v>200</v>
      </c>
    </row>
    <row r="46" spans="1:9" s="1" customFormat="1" ht="15.75" customHeight="1" x14ac:dyDescent="0.3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/>
      <c r="H46" s="14">
        <f>H21-H31</f>
        <v>-2241.4499999999825</v>
      </c>
      <c r="I46" s="14">
        <f>I21-I31</f>
        <v>1462.2900000000081</v>
      </c>
    </row>
    <row r="47" spans="1:9" s="1" customFormat="1" ht="15.75" customHeight="1" x14ac:dyDescent="0.3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 x14ac:dyDescent="0.3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/>
      <c r="I48" s="18"/>
    </row>
    <row r="49" spans="1:9" ht="15.75" customHeight="1" x14ac:dyDescent="0.3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 x14ac:dyDescent="0.3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 x14ac:dyDescent="0.3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 x14ac:dyDescent="0.3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 x14ac:dyDescent="0.3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 x14ac:dyDescent="0.3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-2241.4499999999825</v>
      </c>
      <c r="I54" s="14">
        <f>SUM(I46,I47,I51,I52,I53)</f>
        <v>1462.2900000000081</v>
      </c>
    </row>
    <row r="55" spans="1:9" s="1" customFormat="1" ht="15.75" customHeight="1" x14ac:dyDescent="0.3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 x14ac:dyDescent="0.3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-2241.4499999999825</v>
      </c>
      <c r="I56" s="14">
        <f>SUM(I54,I55)</f>
        <v>1462.2900000000081</v>
      </c>
    </row>
    <row r="57" spans="1:9" ht="15.75" customHeight="1" x14ac:dyDescent="0.3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 x14ac:dyDescent="0.3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 x14ac:dyDescent="0.3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3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 x14ac:dyDescent="0.3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 x14ac:dyDescent="0.3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3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 x14ac:dyDescent="0.3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dcterms:created xsi:type="dcterms:W3CDTF">2023-06-07T05:15:40Z</dcterms:created>
  <dcterms:modified xsi:type="dcterms:W3CDTF">2023-06-07T05:15:40Z</dcterms:modified>
</cp:coreProperties>
</file>