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384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91029" fullCalcOnLoad="1"/>
</workbook>
</file>

<file path=xl/calcChain.xml><?xml version="1.0" encoding="utf-8"?>
<calcChain xmlns="http://schemas.openxmlformats.org/spreadsheetml/2006/main">
  <c r="H22" i="1" l="1"/>
  <c r="H21" i="1"/>
  <c r="I22" i="1"/>
  <c r="I21" i="1"/>
  <c r="H28" i="1"/>
  <c r="I28" i="1"/>
  <c r="H31" i="1"/>
  <c r="I31" i="1"/>
  <c r="H47" i="1"/>
  <c r="I47" i="1"/>
  <c r="I46" i="1"/>
  <c r="I54" i="1"/>
  <c r="I56" i="1"/>
  <c r="H46" i="1"/>
  <c r="H54" i="1"/>
  <c r="H56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<sst xmlns="http://schemas.openxmlformats.org/spreadsheetml/2006/main" count="144" uniqueCount="112">
  <si>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</si>
  <si>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</si>
  <si>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</si>
  <si>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</si>
  <si>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Eišiškių lopšelis-darželis "Žiburėlis"</t>
  </si>
  <si>
    <t>(viešojo sektoriaus subjekto arba viešojo sektoriaus subjektų grupės pavadinimas)</t>
  </si>
  <si>
    <t>191409132 Ąžuolų g. 1, LT-17174, Eišiškės,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</si>
  <si>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</si>
  <si>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</si>
  <si>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</si>
  <si>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gruodžio 31 d.</t>
  </si>
  <si>
    <t>DUOMENIS</t>
  </si>
  <si>
    <t>2023 m. kovo 1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</si>
  <si>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</si>
  <si>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</si>
  <si>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</si>
  <si>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</si>
  <si>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</si>
  <si>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</si>
  <si>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</si>
  <si>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</si>
  <si>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</si>
  <si>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</si>
  <si>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</si>
  <si>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</si>
  <si>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</si>
  <si>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</si>
  <si>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</si>
  <si>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</si>
  <si>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</si>
  <si>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</si>
  <si>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</si>
  <si>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</si>
  <si>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</si>
  <si>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</si>
  <si>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</si>
  <si>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</si>
  <si>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</si>
  <si>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</si>
  <si>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</si>
  <si>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</si>
  <si>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</si>
  <si>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</si>
  <si>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</si>
  <si>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</si>
  <si>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</si>
  <si>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</si>
  <si>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</si>
  <si>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</si>
  <si>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</si>
  <si>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</si>
  <si>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</si>
  <si>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</si>
  <si>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</si>
  <si>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</si>
  <si>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</si>
  <si>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</si>
  <si>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</si>
  <si>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</si>
  <si>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</si>
  <si>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</si>
  <si>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</si>
  <si>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</si>
  <si>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</si>
  <si>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</si>
  <si>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</si>
  <si>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</si>
  <si>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</si>
  <si>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</si>
  <si>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</si>
  <si>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</si>
  <si>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</si>
  <si>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</si>
  <si>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</si>
  <si>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</si>
  <si>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</si>
  <si>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</si>
  <si>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</si>
  <si>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</si>
  <si>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</si>
  <si>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</si>
  <si>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</si>
  <si>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</si>
  <si>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</si>
  <si>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</si>
  <si>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</si>
  <si>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</si>
  <si>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</si>
  <si>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</si>
  <si>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</si>
  <si>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</si>
  <si>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</si>
  <si>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</si>
  <si>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</si>
  <si>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</si>
  <si>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</si>
  <si>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</si>
  <si>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</si>
  <si>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</si>
  <si>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</si>
  <si>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</si>
  <si>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</si>
  <si>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</si>
  <si>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</si>
  <si>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Halina Antropik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</si>
  <si>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</si>
  <si>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</si>
  <si>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</si>
  <si>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</si>
  <si>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Lukaševič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</si>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</sst>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6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topLeftCell="A22" colorId="9" workbookViewId="0">
      <selection activeCell="I45" sqref="I45"/>
    </sheetView>
  </sheetViews>
  <sheetFormatPr defaultColWidth="9.109375" defaultRowHeight="12.75" customHeight="1" x14ac:dyDescent="0.3"/>
  <cols>
    <col min="1" max="1" width="8" style="5" customWidth="1"/>
    <col min="2" max="2" width="1.5546875" style="5" hidden="1" customWidth="1"/>
    <col min="3" max="3" width="30.109375" style="5" customWidth="1"/>
    <col min="4" max="4" width="18.33203125" style="5" customWidth="1"/>
    <col min="5" max="5" width="9.109375" style="5" hidden="1" customWidth="1"/>
    <col min="6" max="6" width="11.6640625" style="5" customWidth="1"/>
    <col min="7" max="7" width="11.88671875" style="5" customWidth="1"/>
    <col min="8" max="9" width="16" style="5" customWidth="1"/>
    <col min="10" max="16384" width="9.109375" style="5"/>
  </cols>
  <sheetData>
    <row r="1" spans="1:9" ht="12.75" customHeight="1" x14ac:dyDescent="0.3">
      <c r="G1" s="1"/>
      <c r="H1" s="1"/>
    </row>
    <row r="2" spans="1:9" ht="15.75" customHeight="1" x14ac:dyDescent="0.3">
      <c r="D2" s="2"/>
      <c r="G2" s="3" t="s">
        <v>0</v>
      </c>
      <c r="H2" s="4"/>
      <c r="I2" s="4"/>
    </row>
    <row r="3" spans="1:9" ht="15.75" customHeight="1" x14ac:dyDescent="0.3">
      <c r="G3" s="3" t="s">
        <v>1</v>
      </c>
      <c r="H3" s="4"/>
      <c r="I3" s="4"/>
    </row>
    <row r="5" spans="1:9" ht="15.75" customHeight="1" x14ac:dyDescent="0.3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 x14ac:dyDescent="0.3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 x14ac:dyDescent="0.3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 x14ac:dyDescent="0.3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 x14ac:dyDescent="0.3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3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 x14ac:dyDescent="0.3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 x14ac:dyDescent="0.3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 x14ac:dyDescent="0.3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 x14ac:dyDescent="0.3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 x14ac:dyDescent="0.3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 x14ac:dyDescent="0.3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3">
      <c r="A17" s="40" t="s">
        <v>12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 x14ac:dyDescent="0.3">
      <c r="A18" s="40" t="s">
        <v>13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 x14ac:dyDescent="0.3">
      <c r="A19" s="43" t="s">
        <v>14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 x14ac:dyDescent="0.3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3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797669.95</v>
      </c>
      <c r="I21" s="14">
        <f>SUM(I22,I27,I28)</f>
        <v>661728.27</v>
      </c>
    </row>
    <row r="22" spans="1:9" ht="15.75" customHeight="1" x14ac:dyDescent="0.3">
      <c r="A22" s="15" t="s">
        <v>22</v>
      </c>
      <c r="B22" s="16" t="s">
        <v>23</v>
      </c>
      <c r="C22" s="51" t="s">
        <v>23</v>
      </c>
      <c r="D22" s="52"/>
      <c r="E22" s="52"/>
      <c r="F22" s="53"/>
      <c r="G22" s="17"/>
      <c r="H22" s="18">
        <f>SUM(H23:H26)</f>
        <v>745910.36</v>
      </c>
      <c r="I22" s="18">
        <f>SUM(I23:I26)</f>
        <v>617280.17000000004</v>
      </c>
    </row>
    <row r="23" spans="1:9" ht="15.75" customHeight="1" x14ac:dyDescent="0.3">
      <c r="A23" s="15" t="s">
        <v>24</v>
      </c>
      <c r="B23" s="16" t="s">
        <v>25</v>
      </c>
      <c r="C23" s="51" t="s">
        <v>25</v>
      </c>
      <c r="D23" s="52"/>
      <c r="E23" s="52"/>
      <c r="F23" s="53"/>
      <c r="G23" s="17"/>
      <c r="H23" s="18">
        <v>321464.56</v>
      </c>
      <c r="I23" s="18">
        <v>328003.32</v>
      </c>
    </row>
    <row r="24" spans="1:9" ht="15.75" customHeight="1" x14ac:dyDescent="0.3">
      <c r="A24" s="15" t="s">
        <v>26</v>
      </c>
      <c r="B24" s="19" t="s">
        <v>27</v>
      </c>
      <c r="C24" s="54" t="s">
        <v>27</v>
      </c>
      <c r="D24" s="46"/>
      <c r="E24" s="46"/>
      <c r="F24" s="47"/>
      <c r="G24" s="17"/>
      <c r="H24" s="18">
        <v>387641.54</v>
      </c>
      <c r="I24" s="18">
        <v>264506.95</v>
      </c>
    </row>
    <row r="25" spans="1:9" ht="15.75" customHeight="1" x14ac:dyDescent="0.3">
      <c r="A25" s="15" t="s">
        <v>28</v>
      </c>
      <c r="B25" s="16" t="s">
        <v>29</v>
      </c>
      <c r="C25" s="54" t="s">
        <v>29</v>
      </c>
      <c r="D25" s="46"/>
      <c r="E25" s="46"/>
      <c r="F25" s="47"/>
      <c r="G25" s="17"/>
      <c r="H25" s="18">
        <v>30740.51</v>
      </c>
      <c r="I25" s="18">
        <v>20045.12</v>
      </c>
    </row>
    <row r="26" spans="1:9" ht="15.75" customHeight="1" x14ac:dyDescent="0.3">
      <c r="A26" s="15" t="s">
        <v>30</v>
      </c>
      <c r="B26" s="19" t="s">
        <v>31</v>
      </c>
      <c r="C26" s="54" t="s">
        <v>31</v>
      </c>
      <c r="D26" s="46"/>
      <c r="E26" s="46"/>
      <c r="F26" s="47"/>
      <c r="G26" s="17"/>
      <c r="H26" s="18">
        <v>6063.75</v>
      </c>
      <c r="I26" s="18">
        <v>4724.78</v>
      </c>
    </row>
    <row r="27" spans="1:9" ht="15.75" customHeight="1" x14ac:dyDescent="0.3">
      <c r="A27" s="15" t="s">
        <v>32</v>
      </c>
      <c r="B27" s="16" t="s">
        <v>33</v>
      </c>
      <c r="C27" s="54" t="s">
        <v>33</v>
      </c>
      <c r="D27" s="46"/>
      <c r="E27" s="46"/>
      <c r="F27" s="47"/>
      <c r="G27" s="17"/>
      <c r="H27" s="18"/>
      <c r="I27" s="18"/>
    </row>
    <row r="28" spans="1:9" ht="15.75" customHeight="1" x14ac:dyDescent="0.3">
      <c r="A28" s="15" t="s">
        <v>34</v>
      </c>
      <c r="B28" s="16" t="s">
        <v>35</v>
      </c>
      <c r="C28" s="54" t="s">
        <v>35</v>
      </c>
      <c r="D28" s="46"/>
      <c r="E28" s="46"/>
      <c r="F28" s="47"/>
      <c r="G28" s="17"/>
      <c r="H28" s="18">
        <f>SUM(H29:H30)</f>
        <v>51759.59</v>
      </c>
      <c r="I28" s="18">
        <f>SUM(I29:I30)</f>
        <v>44448.1</v>
      </c>
    </row>
    <row r="29" spans="1:9" ht="15.75" customHeight="1" x14ac:dyDescent="0.3">
      <c r="A29" s="15" t="s">
        <v>36</v>
      </c>
      <c r="B29" s="19" t="s">
        <v>37</v>
      </c>
      <c r="C29" s="54" t="s">
        <v>37</v>
      </c>
      <c r="D29" s="46"/>
      <c r="E29" s="46"/>
      <c r="F29" s="47"/>
      <c r="G29" s="17"/>
      <c r="H29" s="18">
        <v>51759.59</v>
      </c>
      <c r="I29" s="18">
        <v>44448.1</v>
      </c>
    </row>
    <row r="30" spans="1:9" ht="15.75" customHeight="1" x14ac:dyDescent="0.3">
      <c r="A30" s="15" t="s">
        <v>38</v>
      </c>
      <c r="B30" s="19" t="s">
        <v>39</v>
      </c>
      <c r="C30" s="54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 x14ac:dyDescent="0.3">
      <c r="A31" s="11" t="s">
        <v>40</v>
      </c>
      <c r="B31" s="12" t="s">
        <v>41</v>
      </c>
      <c r="C31" s="48" t="s">
        <v>41</v>
      </c>
      <c r="D31" s="55"/>
      <c r="E31" s="55"/>
      <c r="F31" s="56"/>
      <c r="G31" s="13"/>
      <c r="H31" s="14">
        <f>SUM(H32:H45)</f>
        <v>796833.3899999999</v>
      </c>
      <c r="I31" s="14">
        <f>SUM(I32:I45)</f>
        <v>662304.11999999988</v>
      </c>
    </row>
    <row r="32" spans="1:9" ht="15.75" customHeight="1" x14ac:dyDescent="0.3">
      <c r="A32" s="15" t="s">
        <v>22</v>
      </c>
      <c r="B32" s="16" t="s">
        <v>42</v>
      </c>
      <c r="C32" s="54" t="s">
        <v>43</v>
      </c>
      <c r="D32" s="57"/>
      <c r="E32" s="57"/>
      <c r="F32" s="58"/>
      <c r="G32" s="17"/>
      <c r="H32" s="18">
        <v>650422.74</v>
      </c>
      <c r="I32" s="18">
        <v>551465.19999999995</v>
      </c>
    </row>
    <row r="33" spans="1:9" ht="15.75" customHeight="1" x14ac:dyDescent="0.3">
      <c r="A33" s="15" t="s">
        <v>32</v>
      </c>
      <c r="B33" s="16" t="s">
        <v>44</v>
      </c>
      <c r="C33" s="54" t="s">
        <v>45</v>
      </c>
      <c r="D33" s="57"/>
      <c r="E33" s="57"/>
      <c r="F33" s="58"/>
      <c r="G33" s="17"/>
      <c r="H33" s="18">
        <v>17043.099999999999</v>
      </c>
      <c r="I33" s="18">
        <v>14600.94</v>
      </c>
    </row>
    <row r="34" spans="1:9" ht="15.75" customHeight="1" x14ac:dyDescent="0.3">
      <c r="A34" s="15" t="s">
        <v>34</v>
      </c>
      <c r="B34" s="16" t="s">
        <v>46</v>
      </c>
      <c r="C34" s="54" t="s">
        <v>47</v>
      </c>
      <c r="D34" s="57"/>
      <c r="E34" s="57"/>
      <c r="F34" s="58"/>
      <c r="G34" s="17"/>
      <c r="H34" s="18">
        <v>47782.95</v>
      </c>
      <c r="I34" s="18">
        <v>29145.48</v>
      </c>
    </row>
    <row r="35" spans="1:9" ht="15.75" customHeight="1" x14ac:dyDescent="0.3">
      <c r="A35" s="15" t="s">
        <v>48</v>
      </c>
      <c r="B35" s="16" t="s">
        <v>49</v>
      </c>
      <c r="C35" s="51" t="s">
        <v>50</v>
      </c>
      <c r="D35" s="57"/>
      <c r="E35" s="57"/>
      <c r="F35" s="58"/>
      <c r="G35" s="17"/>
      <c r="H35" s="18"/>
      <c r="I35" s="18"/>
    </row>
    <row r="36" spans="1:9" ht="15.75" customHeight="1" x14ac:dyDescent="0.3">
      <c r="A36" s="15" t="s">
        <v>51</v>
      </c>
      <c r="B36" s="16" t="s">
        <v>52</v>
      </c>
      <c r="C36" s="51" t="s">
        <v>53</v>
      </c>
      <c r="D36" s="57"/>
      <c r="E36" s="57"/>
      <c r="F36" s="58"/>
      <c r="G36" s="17"/>
      <c r="H36" s="18"/>
      <c r="I36" s="18"/>
    </row>
    <row r="37" spans="1:9" ht="15.75" customHeight="1" x14ac:dyDescent="0.3">
      <c r="A37" s="15" t="s">
        <v>54</v>
      </c>
      <c r="B37" s="16" t="s">
        <v>55</v>
      </c>
      <c r="C37" s="51" t="s">
        <v>56</v>
      </c>
      <c r="D37" s="57"/>
      <c r="E37" s="57"/>
      <c r="F37" s="58"/>
      <c r="G37" s="17"/>
      <c r="H37" s="18">
        <v>1497.2</v>
      </c>
      <c r="I37" s="18">
        <v>1249.54</v>
      </c>
    </row>
    <row r="38" spans="1:9" ht="15.75" customHeight="1" x14ac:dyDescent="0.3">
      <c r="A38" s="15" t="s">
        <v>57</v>
      </c>
      <c r="B38" s="16" t="s">
        <v>58</v>
      </c>
      <c r="C38" s="51" t="s">
        <v>59</v>
      </c>
      <c r="D38" s="57"/>
      <c r="E38" s="57"/>
      <c r="F38" s="58"/>
      <c r="G38" s="17"/>
      <c r="H38" s="18"/>
      <c r="I38" s="18"/>
    </row>
    <row r="39" spans="1:9" ht="15.75" customHeight="1" x14ac:dyDescent="0.3">
      <c r="A39" s="15" t="s">
        <v>60</v>
      </c>
      <c r="B39" s="16" t="s">
        <v>61</v>
      </c>
      <c r="C39" s="54" t="s">
        <v>61</v>
      </c>
      <c r="D39" s="57"/>
      <c r="E39" s="57"/>
      <c r="F39" s="58"/>
      <c r="G39" s="17"/>
      <c r="H39" s="18">
        <v>341.45</v>
      </c>
      <c r="I39" s="18"/>
    </row>
    <row r="40" spans="1:9" ht="15.75" customHeight="1" x14ac:dyDescent="0.3">
      <c r="A40" s="15" t="s">
        <v>62</v>
      </c>
      <c r="B40" s="16" t="s">
        <v>63</v>
      </c>
      <c r="C40" s="51" t="s">
        <v>63</v>
      </c>
      <c r="D40" s="57"/>
      <c r="E40" s="57"/>
      <c r="F40" s="58"/>
      <c r="G40" s="17"/>
      <c r="H40" s="18">
        <v>71253.929999999993</v>
      </c>
      <c r="I40" s="18">
        <v>59572.39</v>
      </c>
    </row>
    <row r="41" spans="1:9" ht="15.75" customHeight="1" x14ac:dyDescent="0.3">
      <c r="A41" s="15" t="s">
        <v>64</v>
      </c>
      <c r="B41" s="16" t="s">
        <v>65</v>
      </c>
      <c r="C41" s="54" t="s">
        <v>66</v>
      </c>
      <c r="D41" s="46"/>
      <c r="E41" s="46"/>
      <c r="F41" s="47"/>
      <c r="G41" s="17"/>
      <c r="H41" s="18"/>
      <c r="I41" s="18"/>
    </row>
    <row r="42" spans="1:9" ht="15.75" customHeight="1" x14ac:dyDescent="0.3">
      <c r="A42" s="15" t="s">
        <v>67</v>
      </c>
      <c r="B42" s="16" t="s">
        <v>68</v>
      </c>
      <c r="C42" s="54" t="s">
        <v>69</v>
      </c>
      <c r="D42" s="57"/>
      <c r="E42" s="57"/>
      <c r="F42" s="58"/>
      <c r="G42" s="17"/>
      <c r="H42" s="18"/>
      <c r="I42" s="18"/>
    </row>
    <row r="43" spans="1:9" ht="15.75" customHeight="1" x14ac:dyDescent="0.3">
      <c r="A43" s="15" t="s">
        <v>70</v>
      </c>
      <c r="B43" s="16" t="s">
        <v>71</v>
      </c>
      <c r="C43" s="54" t="s">
        <v>72</v>
      </c>
      <c r="D43" s="57"/>
      <c r="E43" s="57"/>
      <c r="F43" s="58"/>
      <c r="G43" s="17"/>
      <c r="H43" s="18"/>
      <c r="I43" s="18"/>
    </row>
    <row r="44" spans="1:9" ht="15.75" customHeight="1" x14ac:dyDescent="0.3">
      <c r="A44" s="15" t="s">
        <v>73</v>
      </c>
      <c r="B44" s="16" t="s">
        <v>74</v>
      </c>
      <c r="C44" s="54" t="s">
        <v>75</v>
      </c>
      <c r="D44" s="57"/>
      <c r="E44" s="57"/>
      <c r="F44" s="58"/>
      <c r="G44" s="17"/>
      <c r="H44" s="18">
        <v>8492.02</v>
      </c>
      <c r="I44" s="18">
        <v>6270.57</v>
      </c>
    </row>
    <row r="45" spans="1:9" ht="15.75" customHeight="1" x14ac:dyDescent="0.3">
      <c r="A45" s="15" t="s">
        <v>76</v>
      </c>
      <c r="B45" s="16" t="s">
        <v>77</v>
      </c>
      <c r="C45" s="59" t="s">
        <v>78</v>
      </c>
      <c r="D45" s="57"/>
      <c r="E45" s="57"/>
      <c r="F45" s="58"/>
      <c r="G45" s="17"/>
      <c r="H45" s="18"/>
      <c r="I45" s="18"/>
    </row>
    <row r="46" spans="1:9" s="1" customFormat="1" ht="15.75" customHeight="1" x14ac:dyDescent="0.3">
      <c r="A46" s="20" t="s">
        <v>79</v>
      </c>
      <c r="B46" s="21" t="s">
        <v>80</v>
      </c>
      <c r="C46" s="60" t="s">
        <v>80</v>
      </c>
      <c r="D46" s="49"/>
      <c r="E46" s="49"/>
      <c r="F46" s="50"/>
      <c r="G46" s="13"/>
      <c r="H46" s="14">
        <f>H21-H31</f>
        <v>836.56000000005588</v>
      </c>
      <c r="I46" s="14">
        <f>I21-I31</f>
        <v>-575.8499999998603</v>
      </c>
    </row>
    <row r="47" spans="1:9" s="1" customFormat="1" ht="15.75" customHeight="1" x14ac:dyDescent="0.3">
      <c r="A47" s="20" t="s">
        <v>81</v>
      </c>
      <c r="B47" s="12" t="s">
        <v>82</v>
      </c>
      <c r="C47" s="61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 x14ac:dyDescent="0.3">
      <c r="A48" s="22" t="s">
        <v>83</v>
      </c>
      <c r="B48" s="16" t="s">
        <v>84</v>
      </c>
      <c r="C48" s="59" t="s">
        <v>85</v>
      </c>
      <c r="D48" s="57"/>
      <c r="E48" s="57"/>
      <c r="F48" s="58"/>
      <c r="G48" s="17"/>
      <c r="H48" s="18"/>
      <c r="I48" s="18"/>
    </row>
    <row r="49" spans="1:9" ht="15.75" customHeight="1" x14ac:dyDescent="0.3">
      <c r="A49" s="22" t="s">
        <v>32</v>
      </c>
      <c r="B49" s="16" t="s">
        <v>86</v>
      </c>
      <c r="C49" s="59" t="s">
        <v>86</v>
      </c>
      <c r="D49" s="57"/>
      <c r="E49" s="57"/>
      <c r="F49" s="58"/>
      <c r="G49" s="17"/>
      <c r="H49" s="18"/>
      <c r="I49" s="18"/>
    </row>
    <row r="50" spans="1:9" ht="15.75" customHeight="1" x14ac:dyDescent="0.3">
      <c r="A50" s="22" t="s">
        <v>87</v>
      </c>
      <c r="B50" s="16" t="s">
        <v>88</v>
      </c>
      <c r="C50" s="59" t="s">
        <v>89</v>
      </c>
      <c r="D50" s="57"/>
      <c r="E50" s="57"/>
      <c r="F50" s="58"/>
      <c r="G50" s="17"/>
      <c r="H50" s="18"/>
      <c r="I50" s="18"/>
    </row>
    <row r="51" spans="1:9" s="1" customFormat="1" ht="15.75" customHeight="1" x14ac:dyDescent="0.3">
      <c r="A51" s="20" t="s">
        <v>90</v>
      </c>
      <c r="B51" s="21" t="s">
        <v>91</v>
      </c>
      <c r="C51" s="60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 x14ac:dyDescent="0.3">
      <c r="A52" s="20" t="s">
        <v>92</v>
      </c>
      <c r="B52" s="21" t="s">
        <v>93</v>
      </c>
      <c r="C52" s="62" t="s">
        <v>93</v>
      </c>
      <c r="D52" s="55"/>
      <c r="E52" s="55"/>
      <c r="F52" s="56"/>
      <c r="G52" s="13"/>
      <c r="H52" s="14"/>
      <c r="I52" s="14"/>
    </row>
    <row r="53" spans="1:9" s="1" customFormat="1" ht="15.75" customHeight="1" x14ac:dyDescent="0.3">
      <c r="A53" s="20" t="s">
        <v>94</v>
      </c>
      <c r="B53" s="21" t="s">
        <v>95</v>
      </c>
      <c r="C53" s="60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 x14ac:dyDescent="0.3">
      <c r="A54" s="20" t="s">
        <v>96</v>
      </c>
      <c r="B54" s="12" t="s">
        <v>97</v>
      </c>
      <c r="C54" s="48" t="s">
        <v>97</v>
      </c>
      <c r="D54" s="55"/>
      <c r="E54" s="55"/>
      <c r="F54" s="56"/>
      <c r="G54" s="13"/>
      <c r="H54" s="14">
        <f>SUM(H46,H47,H51,H52,H53)</f>
        <v>836.56000000005588</v>
      </c>
      <c r="I54" s="14">
        <f>SUM(I46,I47,I51,I52,I53)</f>
        <v>-575.8499999998603</v>
      </c>
    </row>
    <row r="55" spans="1:9" s="1" customFormat="1" ht="15.75" customHeight="1" x14ac:dyDescent="0.3">
      <c r="A55" s="20" t="s">
        <v>22</v>
      </c>
      <c r="B55" s="12" t="s">
        <v>98</v>
      </c>
      <c r="C55" s="61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 x14ac:dyDescent="0.3">
      <c r="A56" s="20" t="s">
        <v>99</v>
      </c>
      <c r="B56" s="21" t="s">
        <v>100</v>
      </c>
      <c r="C56" s="60" t="s">
        <v>100</v>
      </c>
      <c r="D56" s="49"/>
      <c r="E56" s="49"/>
      <c r="F56" s="50"/>
      <c r="G56" s="13"/>
      <c r="H56" s="14">
        <f>SUM(H54,H55)</f>
        <v>836.56000000005588</v>
      </c>
      <c r="I56" s="14">
        <f>SUM(I54,I55)</f>
        <v>-575.8499999998603</v>
      </c>
    </row>
    <row r="57" spans="1:9" ht="15.75" customHeight="1" x14ac:dyDescent="0.3">
      <c r="A57" s="22" t="s">
        <v>22</v>
      </c>
      <c r="B57" s="16" t="s">
        <v>101</v>
      </c>
      <c r="C57" s="59" t="s">
        <v>101</v>
      </c>
      <c r="D57" s="57"/>
      <c r="E57" s="57"/>
      <c r="F57" s="58"/>
      <c r="G57" s="17"/>
      <c r="H57" s="18"/>
      <c r="I57" s="18"/>
    </row>
    <row r="58" spans="1:9" ht="15.75" customHeight="1" x14ac:dyDescent="0.3">
      <c r="A58" s="22" t="s">
        <v>32</v>
      </c>
      <c r="B58" s="16" t="s">
        <v>102</v>
      </c>
      <c r="C58" s="59" t="s">
        <v>102</v>
      </c>
      <c r="D58" s="57"/>
      <c r="E58" s="57"/>
      <c r="F58" s="58"/>
      <c r="G58" s="17"/>
      <c r="H58" s="18"/>
      <c r="I58" s="18"/>
    </row>
    <row r="59" spans="1:9" ht="12.75" customHeight="1" x14ac:dyDescent="0.3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3">
      <c r="A60" s="65" t="s">
        <v>103</v>
      </c>
      <c r="B60" s="65"/>
      <c r="C60" s="65"/>
      <c r="D60" s="65"/>
      <c r="E60" s="65"/>
      <c r="F60" s="65"/>
      <c r="G60" s="24"/>
      <c r="H60" s="66" t="s">
        <v>104</v>
      </c>
      <c r="I60" s="66"/>
    </row>
    <row r="61" spans="1:9" s="6" customFormat="1" ht="15" customHeight="1" x14ac:dyDescent="0.3">
      <c r="A61" s="63" t="s">
        <v>105</v>
      </c>
      <c r="B61" s="63"/>
      <c r="C61" s="63"/>
      <c r="D61" s="63"/>
      <c r="E61" s="63"/>
      <c r="F61" s="63"/>
      <c r="G61" s="25" t="s">
        <v>106</v>
      </c>
      <c r="H61" s="64" t="s">
        <v>107</v>
      </c>
      <c r="I61" s="64"/>
    </row>
    <row r="62" spans="1:9" s="3" customFormat="1" ht="15" customHeight="1" x14ac:dyDescent="0.3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3">
      <c r="A63" s="65" t="s">
        <v>108</v>
      </c>
      <c r="B63" s="65"/>
      <c r="C63" s="65"/>
      <c r="D63" s="65"/>
      <c r="E63" s="65"/>
      <c r="F63" s="65"/>
      <c r="G63" s="24"/>
      <c r="H63" s="66" t="s">
        <v>109</v>
      </c>
      <c r="I63" s="66"/>
    </row>
    <row r="64" spans="1:9" s="6" customFormat="1" ht="11.25" customHeight="1" x14ac:dyDescent="0.3">
      <c r="A64" s="63" t="s">
        <v>110</v>
      </c>
      <c r="B64" s="63"/>
      <c r="C64" s="63"/>
      <c r="D64" s="63"/>
      <c r="E64" s="63"/>
      <c r="F64" s="63"/>
      <c r="G64" s="25" t="s">
        <v>111</v>
      </c>
      <c r="H64" s="64" t="s">
        <v>107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2023-06-07T06:12:13Z</dcterms:created>
  <dcterms:modified xsi:type="dcterms:W3CDTF">2023-06-07T06:12:13Z</dcterms:modified>
</cp:coreProperties>
</file>